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  <sheet name="__Goal_Metadata" sheetId="5" state="veryHidden" r:id="rId5"/>
  </sheets>
  <definedNames>
    <definedName name="_KAW999934" hidden="1">'__Goal_Metadata'!$B$1</definedName>
    <definedName name="_KAW999957" hidden="1">'__Goal_Metadata'!$B$2</definedName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<sst xmlns="http://schemas.openxmlformats.org/spreadsheetml/2006/main" count="120" uniqueCount="88">
  <si>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</si>
  <si>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</si>
  <si>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</si>
  <si>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</si>
  <si>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</si>
  <si>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</si>
  <si>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</si>
  <si>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</si>
  <si>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</si>
  <si>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</si>
  <si>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</si>
  <si>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</si>
  <si>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</si>
  <si>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</si>
  <si>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</si>
  <si>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</si>
  <si>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</si>
  <si>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</si>
  <si>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</si>
  <si>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</si>
  <si>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</si>
  <si>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</si>
  <si>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</si>
  <si>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</si>
  <si>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</si>
  <si>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</si>
  <si>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</si>
  <si>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</si>
  <si>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Datum</t>
  </si>
  <si>
    <t>Firma:</t>
  </si>
  <si>
    <t>Name des Mitarbeiters: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</si>
  <si>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</si>
  <si>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</si>
  <si>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</si>
  <si>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</si>
  <si>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</si>
  <si>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</si>
  <si>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</si>
  <si>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</si>
  <si>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</si>
  <si>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</si>
  <si>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</si>
  <si>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</si>
  <si>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</si>
  <si>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</si>
  <si>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</si>
  <si>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</si>
  <si>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</si>
  <si>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</si>
  <si>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</si>
  <si>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</si>
  <si>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</si>
  <si>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</si>
  <si>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</si>
  <si>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</si>
  <si>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</si>
  <si>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</si>
  <si>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</si>
  <si>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</si>
  <si>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</si>
  <si>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</si>
  <si>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</si>
  <si>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</si>
  <si>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</si>
  <si>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</si>
  <si>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</si>
  <si>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</si>
  <si>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</si>
  <si>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</si>
  <si>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</si>
  <si>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</si>
  <si>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</si>
  <si>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</si>
  <si>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</si>
  <si>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</si>
  <si>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</si>
  <si>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</si>
  <si>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</si>
  <si>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</si>
  <si>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</si>
  <si>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</si>
  <si>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</si>
  <si>
    <t>_KAW999934</t>
  </si>
  <si>
    <t>J</t>
  </si>
  <si>
    <t>_KAW999957</t>
  </si>
  <si>
    <t>MS Excel</t>
  </si>
  <si>
    <t>WA</t>
  </si>
  <si>
    <t>Winter-Ausfallgeld / S-KUG (mind. 1 h)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</si>
</sst>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6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 locked="0"/>
    </xf>
    <xf numFmtId="195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00" fontId="2" fillId="33" borderId="20" xfId="0" applyNumberFormat="1" applyFont="1" applyFill="1" applyBorder="1" applyAlignment="1" applyProtection="1">
      <alignment horizontal="center" vertical="center"/>
      <protection/>
    </xf>
    <xf numFmtId="200" fontId="2" fillId="33" borderId="21" xfId="0" applyNumberFormat="1" applyFont="1" applyFill="1" applyBorder="1" applyAlignment="1" applyProtection="1">
      <alignment horizontal="center" vertical="center"/>
      <protection/>
    </xf>
    <xf numFmtId="200" fontId="2" fillId="33" borderId="22" xfId="0" applyNumberFormat="1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/>
    </xf>
    <xf numFmtId="195" fontId="2" fillId="33" borderId="22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104775</xdr:rowOff>
    </xdr:from>
    <xdr:to>
      <xdr:col>11</xdr:col>
      <xdr:colOff>333375</xdr:colOff>
      <xdr:row>8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r="45568"/>
        <a:stretch>
          <a:fillRect/>
        </a:stretch>
      </xdr:blipFill>
      <xdr:spPr>
        <a:xfrm>
          <a:off x="5562600" y="104775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J6" sqref="J6"/>
    </sheetView>
  </sheetViews>
  <sheetFormatPr defaultColWidth="0" defaultRowHeight="12.75" zeroHeight="1"/>
  <cols>
    <col min="1" max="1" width="5.7109375" style="4" customWidth="1"/>
    <col min="2" max="2" width="7.00390625" style="111" customWidth="1"/>
    <col min="3" max="4" width="9.7109375" style="111" customWidth="1"/>
    <col min="5" max="5" width="8.421875" style="111" customWidth="1"/>
    <col min="6" max="6" width="9.7109375" style="111" customWidth="1"/>
    <col min="7" max="7" width="4.8515625" style="111" customWidth="1"/>
    <col min="8" max="8" width="13.00390625" style="111" customWidth="1"/>
    <col min="9" max="9" width="10.00390625" style="111" customWidth="1"/>
    <col min="10" max="10" width="14.28125" style="111" customWidth="1"/>
    <col min="11" max="11" width="5.00390625" style="111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32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29</v>
      </c>
      <c r="C3" s="4"/>
      <c r="D3" s="4"/>
      <c r="E3" s="105"/>
      <c r="F3" s="106"/>
      <c r="G3" s="106"/>
      <c r="H3" s="106"/>
      <c r="I3" s="107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30</v>
      </c>
      <c r="C5" s="9"/>
      <c r="D5" s="9"/>
      <c r="E5" s="105"/>
      <c r="F5" s="106"/>
      <c r="G5" s="106"/>
      <c r="H5" s="106"/>
      <c r="I5" s="106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08" t="s">
        <v>31</v>
      </c>
      <c r="G7" s="108"/>
      <c r="H7" s="109">
        <v>44562</v>
      </c>
      <c r="I7" s="110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2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3" t="s">
        <v>4</v>
      </c>
      <c r="J9" s="103"/>
      <c r="K9" s="103"/>
    </row>
    <row r="10" spans="2:11" ht="12.75" customHeight="1">
      <c r="B10" s="102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3"/>
      <c r="J10" s="103"/>
      <c r="K10" s="103"/>
    </row>
    <row r="11" spans="1:11" ht="19.5" customHeight="1">
      <c r="A11" s="16"/>
      <c r="B11" s="17">
        <f>($H$7+ROW(B1)-1)*(MONTH(H7+1)=MONTH($H$7))</f>
        <v>44562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0"/>
      <c r="J11" s="101"/>
      <c r="K11" s="101"/>
    </row>
    <row r="12" spans="1:11" ht="19.5" customHeight="1">
      <c r="A12" s="16"/>
      <c r="B12" s="17">
        <f>($H$7+ROW(B2)-1)*(MONTH(B11+1)=MONTH($H$7))</f>
        <v>44563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44564</v>
      </c>
      <c r="C13" s="3"/>
      <c r="D13" s="3"/>
      <c r="E13" s="3"/>
      <c r="F13" s="18">
        <f t="shared" si="0"/>
        <v>0</v>
      </c>
      <c r="G13" s="1"/>
      <c r="H13" s="2"/>
      <c r="I13" s="100"/>
      <c r="J13" s="101"/>
      <c r="K13" s="101"/>
    </row>
    <row r="14" spans="2:11" ht="19.5" customHeight="1">
      <c r="B14" s="17">
        <f t="shared" si="1"/>
        <v>44565</v>
      </c>
      <c r="C14" s="3"/>
      <c r="D14" s="3"/>
      <c r="E14" s="3"/>
      <c r="F14" s="18">
        <f t="shared" si="0"/>
        <v>0</v>
      </c>
      <c r="G14" s="1"/>
      <c r="H14" s="2"/>
      <c r="I14" s="100"/>
      <c r="J14" s="101"/>
      <c r="K14" s="101"/>
    </row>
    <row r="15" spans="2:11" ht="19.5" customHeight="1">
      <c r="B15" s="17">
        <f t="shared" si="1"/>
        <v>44566</v>
      </c>
      <c r="C15" s="3"/>
      <c r="D15" s="3"/>
      <c r="E15" s="3"/>
      <c r="F15" s="18">
        <f t="shared" si="0"/>
        <v>0</v>
      </c>
      <c r="G15" s="1"/>
      <c r="H15" s="2"/>
      <c r="I15" s="100"/>
      <c r="J15" s="101"/>
      <c r="K15" s="101"/>
    </row>
    <row r="16" spans="2:11" ht="19.5" customHeight="1">
      <c r="B16" s="17">
        <f t="shared" si="1"/>
        <v>44567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1"/>
    </row>
    <row r="17" spans="2:11" ht="19.5" customHeight="1">
      <c r="B17" s="17">
        <f t="shared" si="1"/>
        <v>44568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1"/>
    </row>
    <row r="18" spans="2:11" ht="19.5" customHeight="1">
      <c r="B18" s="17">
        <f t="shared" si="1"/>
        <v>44569</v>
      </c>
      <c r="C18" s="3"/>
      <c r="D18" s="3"/>
      <c r="E18" s="3"/>
      <c r="F18" s="18">
        <f t="shared" si="0"/>
        <v>0</v>
      </c>
      <c r="G18" s="1"/>
      <c r="H18" s="2"/>
      <c r="I18" s="100"/>
      <c r="J18" s="100"/>
      <c r="K18" s="101"/>
    </row>
    <row r="19" spans="2:11" ht="19.5" customHeight="1">
      <c r="B19" s="17">
        <f t="shared" si="1"/>
        <v>44570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1"/>
    </row>
    <row r="20" spans="2:11" ht="19.5" customHeight="1">
      <c r="B20" s="17">
        <f t="shared" si="1"/>
        <v>44571</v>
      </c>
      <c r="C20" s="3"/>
      <c r="D20" s="3"/>
      <c r="E20" s="3"/>
      <c r="F20" s="18">
        <f t="shared" si="0"/>
        <v>0</v>
      </c>
      <c r="G20" s="1"/>
      <c r="H20" s="2"/>
      <c r="I20" s="100"/>
      <c r="J20" s="101"/>
      <c r="K20" s="101"/>
    </row>
    <row r="21" spans="2:11" ht="19.5" customHeight="1">
      <c r="B21" s="17">
        <f t="shared" si="1"/>
        <v>44572</v>
      </c>
      <c r="C21" s="3"/>
      <c r="D21" s="3"/>
      <c r="E21" s="3"/>
      <c r="F21" s="18">
        <f t="shared" si="0"/>
        <v>0</v>
      </c>
      <c r="G21" s="1"/>
      <c r="H21" s="2"/>
      <c r="I21" s="100"/>
      <c r="J21" s="101"/>
      <c r="K21" s="101"/>
    </row>
    <row r="22" spans="2:11" ht="19.5" customHeight="1">
      <c r="B22" s="17">
        <f t="shared" si="1"/>
        <v>44573</v>
      </c>
      <c r="C22" s="3"/>
      <c r="D22" s="3"/>
      <c r="E22" s="3"/>
      <c r="F22" s="18">
        <f t="shared" si="0"/>
        <v>0</v>
      </c>
      <c r="G22" s="1"/>
      <c r="H22" s="2"/>
      <c r="I22" s="100"/>
      <c r="J22" s="101"/>
      <c r="K22" s="101"/>
    </row>
    <row r="23" spans="2:11" ht="19.5" customHeight="1">
      <c r="B23" s="17">
        <f t="shared" si="1"/>
        <v>44574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1"/>
    </row>
    <row r="24" spans="2:11" ht="19.5" customHeight="1">
      <c r="B24" s="17">
        <f t="shared" si="1"/>
        <v>44575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1"/>
    </row>
    <row r="25" spans="2:11" ht="19.5" customHeight="1">
      <c r="B25" s="17">
        <f t="shared" si="1"/>
        <v>44576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1"/>
    </row>
    <row r="26" spans="2:11" ht="19.5" customHeight="1">
      <c r="B26" s="17">
        <f t="shared" si="1"/>
        <v>44577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1"/>
    </row>
    <row r="27" spans="2:11" ht="19.5" customHeight="1">
      <c r="B27" s="17">
        <f t="shared" si="1"/>
        <v>44578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1"/>
    </row>
    <row r="28" spans="2:11" ht="19.5" customHeight="1">
      <c r="B28" s="17">
        <f t="shared" si="1"/>
        <v>44579</v>
      </c>
      <c r="C28" s="3"/>
      <c r="D28" s="3"/>
      <c r="E28" s="3"/>
      <c r="F28" s="18">
        <f t="shared" si="0"/>
        <v>0</v>
      </c>
      <c r="G28" s="1"/>
      <c r="H28" s="2"/>
      <c r="I28" s="100"/>
      <c r="J28" s="100"/>
      <c r="K28" s="101"/>
    </row>
    <row r="29" spans="2:11" ht="19.5" customHeight="1">
      <c r="B29" s="17">
        <f t="shared" si="1"/>
        <v>44580</v>
      </c>
      <c r="C29" s="3"/>
      <c r="D29" s="3"/>
      <c r="E29" s="3"/>
      <c r="F29" s="18">
        <f t="shared" si="0"/>
        <v>0</v>
      </c>
      <c r="G29" s="1"/>
      <c r="H29" s="2"/>
      <c r="I29" s="100"/>
      <c r="J29" s="101"/>
      <c r="K29" s="101"/>
    </row>
    <row r="30" spans="2:11" ht="19.5" customHeight="1">
      <c r="B30" s="17">
        <f t="shared" si="1"/>
        <v>44581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1"/>
    </row>
    <row r="31" spans="2:11" ht="19.5" customHeight="1">
      <c r="B31" s="17">
        <f t="shared" si="1"/>
        <v>44582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1"/>
    </row>
    <row r="32" spans="2:11" ht="19.5" customHeight="1">
      <c r="B32" s="17">
        <f t="shared" si="1"/>
        <v>44583</v>
      </c>
      <c r="C32" s="3"/>
      <c r="D32" s="3"/>
      <c r="E32" s="3"/>
      <c r="F32" s="18">
        <f t="shared" si="0"/>
        <v>0</v>
      </c>
      <c r="G32" s="1"/>
      <c r="H32" s="2"/>
      <c r="I32" s="100"/>
      <c r="J32" s="101"/>
      <c r="K32" s="101"/>
    </row>
    <row r="33" spans="2:11" ht="19.5" customHeight="1">
      <c r="B33" s="17">
        <f t="shared" si="1"/>
        <v>44584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1"/>
    </row>
    <row r="34" spans="2:11" ht="19.5" customHeight="1">
      <c r="B34" s="17">
        <f t="shared" si="1"/>
        <v>44585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1"/>
    </row>
    <row r="35" spans="2:11" ht="19.5" customHeight="1">
      <c r="B35" s="17">
        <f t="shared" si="1"/>
        <v>44586</v>
      </c>
      <c r="C35" s="3"/>
      <c r="D35" s="3"/>
      <c r="E35" s="3"/>
      <c r="F35" s="18">
        <f t="shared" si="0"/>
        <v>0</v>
      </c>
      <c r="G35" s="1"/>
      <c r="H35" s="2"/>
      <c r="I35" s="100"/>
      <c r="J35" s="101"/>
      <c r="K35" s="101"/>
    </row>
    <row r="36" spans="2:11" ht="19.5" customHeight="1">
      <c r="B36" s="17">
        <f t="shared" si="1"/>
        <v>44587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1"/>
    </row>
    <row r="37" spans="2:11" ht="19.5" customHeight="1">
      <c r="B37" s="17">
        <f t="shared" si="1"/>
        <v>44588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1"/>
    </row>
    <row r="38" spans="2:11" ht="19.5" customHeight="1">
      <c r="B38" s="17">
        <f t="shared" si="1"/>
        <v>44589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1"/>
    </row>
    <row r="39" spans="2:11" ht="19.5" customHeight="1">
      <c r="B39" s="17">
        <f t="shared" si="1"/>
        <v>44590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1"/>
    </row>
    <row r="40" spans="2:11" ht="19.5" customHeight="1">
      <c r="B40" s="17">
        <f t="shared" si="1"/>
        <v>44591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1"/>
    </row>
    <row r="41" spans="2:11" ht="19.5" customHeight="1">
      <c r="B41" s="17">
        <f t="shared" si="1"/>
        <v>44592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28</v>
      </c>
      <c r="D45" s="104" t="s">
        <v>25</v>
      </c>
      <c r="E45" s="104"/>
      <c r="F45" s="104"/>
      <c r="G45" s="28"/>
      <c r="H45" s="27" t="s">
        <v>28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2" t="s">
        <v>16</v>
      </c>
      <c r="F49" s="113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4"/>
      <c r="F50" s="115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4"/>
      <c r="F51" s="115"/>
      <c r="G51" s="30" t="s">
        <v>20</v>
      </c>
      <c r="H51" s="19" t="s">
        <v>73</v>
      </c>
      <c r="I51" s="29"/>
      <c r="J51" s="29"/>
      <c r="K51" s="31"/>
    </row>
    <row r="52" spans="2:11" ht="12">
      <c r="B52" s="28"/>
      <c r="C52" s="28"/>
      <c r="D52" s="28"/>
      <c r="E52" s="114"/>
      <c r="F52" s="115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4"/>
      <c r="F53" s="115"/>
      <c r="G53" s="33" t="s">
        <v>86</v>
      </c>
      <c r="H53" s="34" t="s">
        <v>87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6"/>
      <c r="F54" s="117"/>
      <c r="G54" s="36"/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I26" sqref="I26:K26"/>
    </sheetView>
  </sheetViews>
  <sheetFormatPr defaultColWidth="0" defaultRowHeight="12" customHeight="1" zeroHeight="1"/>
  <cols>
    <col min="1" max="1" width="5.7109375" style="4" customWidth="1"/>
    <col min="2" max="2" width="7.00390625" style="111" customWidth="1"/>
    <col min="3" max="4" width="9.7109375" style="111" customWidth="1"/>
    <col min="5" max="5" width="8.421875" style="111" customWidth="1"/>
    <col min="6" max="6" width="9.7109375" style="111" customWidth="1"/>
    <col min="7" max="7" width="4.8515625" style="111" customWidth="1"/>
    <col min="8" max="8" width="13.00390625" style="111" customWidth="1"/>
    <col min="9" max="9" width="10.00390625" style="111" customWidth="1"/>
    <col min="10" max="10" width="14.28125" style="111" customWidth="1"/>
    <col min="11" max="11" width="5.00390625" style="111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81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29</v>
      </c>
      <c r="C3" s="4"/>
      <c r="D3" s="4"/>
      <c r="E3" s="122">
        <f>Arbeitszeitdokumentation!E3</f>
        <v>0</v>
      </c>
      <c r="F3" s="123"/>
      <c r="G3" s="123"/>
      <c r="H3" s="123"/>
      <c r="I3" s="124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30</v>
      </c>
      <c r="C5" s="9"/>
      <c r="D5" s="9"/>
      <c r="E5" s="122">
        <f>Arbeitszeitdokumentation!E5</f>
        <v>0</v>
      </c>
      <c r="F5" s="123"/>
      <c r="G5" s="123"/>
      <c r="H5" s="123"/>
      <c r="I5" s="123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08" t="s">
        <v>31</v>
      </c>
      <c r="G7" s="108"/>
      <c r="H7" s="125">
        <f>IF(Arbeitszeitdokumentation!H7="","",Arbeitszeitdokumentation!H7)</f>
        <v>44562</v>
      </c>
      <c r="I7" s="126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2" t="s">
        <v>9</v>
      </c>
      <c r="C9" s="61" t="s">
        <v>3</v>
      </c>
      <c r="D9" s="61" t="s">
        <v>11</v>
      </c>
      <c r="E9" s="83"/>
      <c r="F9" s="118" t="s">
        <v>74</v>
      </c>
      <c r="G9" s="118"/>
      <c r="H9" s="118"/>
      <c r="I9" s="118"/>
      <c r="J9" s="33"/>
      <c r="K9" s="33"/>
    </row>
    <row r="10" spans="2:11" ht="12.75" customHeight="1">
      <c r="B10" s="102"/>
      <c r="C10" s="62" t="s">
        <v>14</v>
      </c>
      <c r="D10" s="63"/>
      <c r="E10" s="84"/>
      <c r="F10" s="118"/>
      <c r="G10" s="118"/>
      <c r="H10" s="118"/>
      <c r="I10" s="118"/>
      <c r="J10" s="33"/>
      <c r="K10" s="33"/>
    </row>
    <row r="11" spans="1:12" ht="19.5" customHeight="1">
      <c r="A11" s="16"/>
      <c r="B11" s="17">
        <f>Arbeitszeitdokumentation!B11</f>
        <v>44562</v>
      </c>
      <c r="C11" s="79">
        <f>Arbeitszeitdokumentation!F11*24</f>
        <v>0</v>
      </c>
      <c r="D11" s="96">
        <f>Arbeitszeitdokumentation!G11</f>
        <v>0</v>
      </c>
      <c r="E11" s="84"/>
      <c r="F11" s="120" t="s">
        <v>72</v>
      </c>
      <c r="G11" s="120"/>
      <c r="H11" s="12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44563</v>
      </c>
      <c r="C12" s="79">
        <f>Arbeitszeitdokumentation!F12*24</f>
        <v>0</v>
      </c>
      <c r="D12" s="96">
        <f>Arbeitszeitdokumentation!G12</f>
        <v>0</v>
      </c>
      <c r="E12" s="84"/>
      <c r="F12" s="120" t="s">
        <v>75</v>
      </c>
      <c r="G12" s="120"/>
      <c r="H12" s="12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44564</v>
      </c>
      <c r="C13" s="79">
        <f>Arbeitszeitdokumentation!F13*24</f>
        <v>0</v>
      </c>
      <c r="D13" s="96">
        <f>Arbeitszeitdokumentation!G13</f>
        <v>0</v>
      </c>
      <c r="E13" s="84"/>
      <c r="F13" s="120" t="s">
        <v>76</v>
      </c>
      <c r="G13" s="120"/>
      <c r="H13" s="12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44565</v>
      </c>
      <c r="C14" s="79">
        <f>Arbeitszeitdokumentation!F14*24</f>
        <v>0</v>
      </c>
      <c r="D14" s="96">
        <f>Arbeitszeitdokumentation!G14</f>
        <v>0</v>
      </c>
      <c r="E14" s="84"/>
      <c r="F14" s="120" t="s">
        <v>77</v>
      </c>
      <c r="G14" s="120"/>
      <c r="H14" s="12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44566</v>
      </c>
      <c r="C15" s="79">
        <f>Arbeitszeitdokumentation!F15*24</f>
        <v>0</v>
      </c>
      <c r="D15" s="96">
        <f>Arbeitszeitdokumentation!G15</f>
        <v>0</v>
      </c>
      <c r="E15" s="84"/>
      <c r="F15" s="120" t="s">
        <v>78</v>
      </c>
      <c r="G15" s="120"/>
      <c r="H15" s="12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44567</v>
      </c>
      <c r="C16" s="79">
        <f>Arbeitszeitdokumentation!F16*24</f>
        <v>0</v>
      </c>
      <c r="D16" s="96">
        <f>Arbeitszeitdokumentation!G16</f>
        <v>0</v>
      </c>
      <c r="E16" s="84"/>
      <c r="F16" s="127"/>
      <c r="G16" s="127"/>
      <c r="H16" s="127"/>
      <c r="I16" s="127"/>
      <c r="J16" s="87"/>
      <c r="K16" s="87"/>
      <c r="L16" s="81"/>
    </row>
    <row r="17" spans="2:12" ht="19.5" customHeight="1">
      <c r="B17" s="17">
        <f>Arbeitszeitdokumentation!B17</f>
        <v>44568</v>
      </c>
      <c r="C17" s="79">
        <f>Arbeitszeitdokumentation!F17*24</f>
        <v>0</v>
      </c>
      <c r="D17" s="96">
        <f>Arbeitszeitdokumentation!G17</f>
        <v>0</v>
      </c>
      <c r="E17" s="84"/>
      <c r="F17" s="128"/>
      <c r="G17" s="128"/>
      <c r="H17" s="128"/>
      <c r="I17" s="128"/>
      <c r="J17" s="87"/>
      <c r="K17" s="87"/>
      <c r="L17" s="81"/>
    </row>
    <row r="18" spans="2:11" ht="19.5" customHeight="1">
      <c r="B18" s="17">
        <f>Arbeitszeitdokumentation!B18</f>
        <v>44569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19"/>
      <c r="J18" s="119"/>
      <c r="K18" s="119"/>
    </row>
    <row r="19" spans="2:11" ht="19.5" customHeight="1">
      <c r="B19" s="17">
        <f>Arbeitszeitdokumentation!B19</f>
        <v>44570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19"/>
      <c r="J19" s="119"/>
      <c r="K19" s="119"/>
    </row>
    <row r="20" spans="2:11" ht="19.5" customHeight="1">
      <c r="B20" s="17">
        <f>Arbeitszeitdokumentation!B20</f>
        <v>44571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19"/>
      <c r="J20" s="119"/>
      <c r="K20" s="119"/>
    </row>
    <row r="21" spans="2:11" ht="19.5" customHeight="1">
      <c r="B21" s="17">
        <f>Arbeitszeitdokumentation!B21</f>
        <v>44572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19"/>
      <c r="J21" s="119"/>
      <c r="K21" s="119"/>
    </row>
    <row r="22" spans="2:11" ht="19.5" customHeight="1">
      <c r="B22" s="17">
        <f>Arbeitszeitdokumentation!B22</f>
        <v>44573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19"/>
      <c r="J22" s="119"/>
      <c r="K22" s="119"/>
    </row>
    <row r="23" spans="2:11" ht="19.5" customHeight="1">
      <c r="B23" s="17">
        <f>Arbeitszeitdokumentation!B23</f>
        <v>44574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19"/>
      <c r="J23" s="119"/>
      <c r="K23" s="119"/>
    </row>
    <row r="24" spans="2:11" ht="19.5" customHeight="1">
      <c r="B24" s="17">
        <f>Arbeitszeitdokumentation!B24</f>
        <v>44575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19"/>
      <c r="J24" s="119"/>
      <c r="K24" s="119"/>
    </row>
    <row r="25" spans="2:11" ht="19.5" customHeight="1">
      <c r="B25" s="17">
        <f>Arbeitszeitdokumentation!B25</f>
        <v>44576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19"/>
      <c r="J25" s="119"/>
      <c r="K25" s="119"/>
    </row>
    <row r="26" spans="2:11" ht="19.5" customHeight="1">
      <c r="B26" s="17">
        <f>Arbeitszeitdokumentation!B26</f>
        <v>44577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19"/>
      <c r="J26" s="119"/>
      <c r="K26" s="119"/>
    </row>
    <row r="27" spans="2:11" ht="19.5" customHeight="1">
      <c r="B27" s="17">
        <f>Arbeitszeitdokumentation!B27</f>
        <v>44578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19"/>
      <c r="J27" s="119"/>
      <c r="K27" s="119"/>
    </row>
    <row r="28" spans="2:11" ht="19.5" customHeight="1">
      <c r="B28" s="17">
        <f>Arbeitszeitdokumentation!B28</f>
        <v>44579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19"/>
      <c r="J28" s="119"/>
      <c r="K28" s="119"/>
    </row>
    <row r="29" spans="2:11" ht="19.5" customHeight="1">
      <c r="B29" s="17">
        <f>Arbeitszeitdokumentation!B29</f>
        <v>44580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19"/>
      <c r="J29" s="119"/>
      <c r="K29" s="119"/>
    </row>
    <row r="30" spans="2:11" ht="19.5" customHeight="1">
      <c r="B30" s="17">
        <f>Arbeitszeitdokumentation!B30</f>
        <v>44581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19"/>
      <c r="J30" s="119"/>
      <c r="K30" s="119"/>
    </row>
    <row r="31" spans="2:11" ht="19.5" customHeight="1">
      <c r="B31" s="17">
        <f>Arbeitszeitdokumentation!B31</f>
        <v>44582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19"/>
      <c r="J31" s="119"/>
      <c r="K31" s="119"/>
    </row>
    <row r="32" spans="2:11" ht="19.5" customHeight="1">
      <c r="B32" s="17">
        <f>Arbeitszeitdokumentation!B32</f>
        <v>44583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19"/>
      <c r="J32" s="119"/>
      <c r="K32" s="119"/>
    </row>
    <row r="33" spans="2:11" ht="19.5" customHeight="1">
      <c r="B33" s="17">
        <f>Arbeitszeitdokumentation!B33</f>
        <v>44584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19"/>
      <c r="J33" s="119"/>
      <c r="K33" s="119"/>
    </row>
    <row r="34" spans="2:11" ht="19.5" customHeight="1">
      <c r="B34" s="17">
        <f>Arbeitszeitdokumentation!B34</f>
        <v>44585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19"/>
      <c r="J34" s="119"/>
      <c r="K34" s="119"/>
    </row>
    <row r="35" spans="2:11" ht="19.5" customHeight="1">
      <c r="B35" s="17">
        <f>Arbeitszeitdokumentation!B35</f>
        <v>44586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19"/>
      <c r="J35" s="119"/>
      <c r="K35" s="119"/>
    </row>
    <row r="36" spans="2:11" ht="19.5" customHeight="1">
      <c r="B36" s="17">
        <f>Arbeitszeitdokumentation!B36</f>
        <v>44587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19"/>
      <c r="J36" s="119"/>
      <c r="K36" s="119"/>
    </row>
    <row r="37" spans="2:11" ht="19.5" customHeight="1">
      <c r="B37" s="17">
        <f>Arbeitszeitdokumentation!B37</f>
        <v>44588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19"/>
      <c r="J37" s="119"/>
      <c r="K37" s="119"/>
    </row>
    <row r="38" spans="2:11" ht="19.5" customHeight="1">
      <c r="B38" s="17">
        <f>Arbeitszeitdokumentation!B38</f>
        <v>44589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19"/>
      <c r="J38" s="119"/>
      <c r="K38" s="119"/>
    </row>
    <row r="39" spans="2:11" ht="19.5" customHeight="1">
      <c r="B39" s="17">
        <f>Arbeitszeitdokumentation!B39</f>
        <v>44590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19"/>
      <c r="J39" s="119"/>
      <c r="K39" s="119"/>
    </row>
    <row r="40" spans="2:11" ht="19.5" customHeight="1">
      <c r="B40" s="17">
        <f>Arbeitszeitdokumentation!B40</f>
        <v>44591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19"/>
      <c r="J40" s="119"/>
      <c r="K40" s="119"/>
    </row>
    <row r="41" spans="2:11" ht="19.5" customHeight="1">
      <c r="B41" s="17">
        <f>Arbeitszeitdokumentation!B41</f>
        <v>44592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19"/>
      <c r="J41" s="119"/>
      <c r="K41" s="119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9"/>
      <c r="F49" s="129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9"/>
      <c r="F50" s="129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9"/>
      <c r="F51" s="129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9"/>
      <c r="F52" s="129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9"/>
      <c r="F53" s="129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9"/>
      <c r="F54" s="129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33</v>
      </c>
      <c r="B2" s="131" t="s">
        <v>64</v>
      </c>
      <c r="C2" s="131"/>
      <c r="D2" s="131"/>
      <c r="E2" s="131"/>
      <c r="F2" s="131"/>
      <c r="G2" s="131"/>
      <c r="H2" s="131"/>
      <c r="I2" s="131"/>
      <c r="J2" s="131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2" t="s">
        <v>71</v>
      </c>
      <c r="C4" s="132"/>
      <c r="D4" s="132"/>
      <c r="E4" s="132"/>
      <c r="F4" s="132"/>
      <c r="G4" s="132"/>
      <c r="H4" s="132"/>
      <c r="I4" s="132"/>
      <c r="J4" s="132"/>
    </row>
    <row r="5" spans="2:10" ht="14.25" customHeight="1">
      <c r="B5" s="72" t="s">
        <v>65</v>
      </c>
      <c r="C5" s="133" t="s">
        <v>66</v>
      </c>
      <c r="D5" s="133"/>
      <c r="E5" s="133"/>
      <c r="F5" s="133"/>
      <c r="G5" s="133"/>
      <c r="H5" s="133"/>
      <c r="I5" s="133"/>
      <c r="J5" s="133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65</v>
      </c>
      <c r="C7" s="133" t="s">
        <v>67</v>
      </c>
      <c r="D7" s="133"/>
      <c r="E7" s="133"/>
      <c r="F7" s="133"/>
      <c r="G7" s="133"/>
      <c r="H7" s="133"/>
      <c r="I7" s="133"/>
      <c r="J7" s="133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65</v>
      </c>
      <c r="C9" s="133" t="s">
        <v>68</v>
      </c>
      <c r="D9" s="133"/>
      <c r="E9" s="133"/>
      <c r="F9" s="133"/>
      <c r="G9" s="133"/>
      <c r="H9" s="133"/>
      <c r="I9" s="133"/>
      <c r="J9" s="133"/>
    </row>
    <row r="10" spans="3:10" ht="14.25">
      <c r="C10" s="133" t="s">
        <v>69</v>
      </c>
      <c r="D10" s="133"/>
      <c r="E10" s="133"/>
      <c r="F10" s="133"/>
      <c r="G10" s="133"/>
      <c r="H10" s="133"/>
      <c r="I10" s="133"/>
      <c r="J10" s="133"/>
    </row>
    <row r="11" ht="7.5" customHeight="1"/>
    <row r="12" spans="2:10" ht="28.5" customHeight="1">
      <c r="B12" s="130" t="s">
        <v>70</v>
      </c>
      <c r="C12" s="130"/>
      <c r="D12" s="130"/>
      <c r="E12" s="130"/>
      <c r="F12" s="130"/>
      <c r="G12" s="130"/>
      <c r="H12" s="130"/>
      <c r="I12" s="130"/>
      <c r="J12" s="130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G20" sqref="G20:H20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35</v>
      </c>
      <c r="B2" s="152" t="s">
        <v>63</v>
      </c>
      <c r="C2" s="152"/>
      <c r="D2" s="152"/>
      <c r="E2" s="152"/>
      <c r="F2" s="152"/>
      <c r="G2" s="152"/>
      <c r="H2" s="152"/>
      <c r="I2" s="152"/>
      <c r="J2" s="152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33</v>
      </c>
      <c r="C4" s="134" t="s">
        <v>80</v>
      </c>
      <c r="D4" s="134"/>
      <c r="E4" s="134"/>
      <c r="F4" s="134"/>
      <c r="G4" s="134"/>
      <c r="H4" s="134"/>
      <c r="I4" s="134"/>
      <c r="J4" s="134"/>
    </row>
    <row r="5" spans="2:10" ht="47.25" customHeight="1">
      <c r="B5" s="48" t="s">
        <v>35</v>
      </c>
      <c r="C5" s="134" t="s">
        <v>34</v>
      </c>
      <c r="D5" s="134"/>
      <c r="E5" s="134"/>
      <c r="F5" s="134"/>
      <c r="G5" s="134"/>
      <c r="H5" s="134"/>
      <c r="I5" s="134"/>
      <c r="J5" s="134"/>
    </row>
    <row r="6" spans="2:10" ht="61.5" customHeight="1">
      <c r="B6" s="48" t="s">
        <v>41</v>
      </c>
      <c r="C6" s="134" t="s">
        <v>62</v>
      </c>
      <c r="D6" s="134"/>
      <c r="E6" s="134"/>
      <c r="F6" s="134"/>
      <c r="G6" s="134"/>
      <c r="H6" s="134"/>
      <c r="I6" s="134"/>
      <c r="J6" s="134"/>
    </row>
    <row r="7" spans="2:10" ht="33" customHeight="1">
      <c r="B7" s="48" t="s">
        <v>36</v>
      </c>
      <c r="C7" s="134" t="s">
        <v>37</v>
      </c>
      <c r="D7" s="134"/>
      <c r="E7" s="134"/>
      <c r="F7" s="134"/>
      <c r="G7" s="134"/>
      <c r="H7" s="134"/>
      <c r="I7" s="134"/>
      <c r="J7" s="134"/>
    </row>
    <row r="8" spans="2:9" ht="27.75" customHeight="1">
      <c r="B8" s="135"/>
      <c r="C8" s="135"/>
      <c r="D8" s="154"/>
      <c r="E8" s="153" t="s">
        <v>0</v>
      </c>
      <c r="F8" s="153"/>
      <c r="G8" s="153" t="s">
        <v>10</v>
      </c>
      <c r="H8" s="153"/>
      <c r="I8" s="49" t="s">
        <v>1</v>
      </c>
    </row>
    <row r="9" spans="2:9" ht="27.75" customHeight="1">
      <c r="B9" s="144" t="s">
        <v>38</v>
      </c>
      <c r="C9" s="145"/>
      <c r="D9" s="146"/>
      <c r="E9" s="151">
        <v>800</v>
      </c>
      <c r="F9" s="143"/>
      <c r="G9" s="155">
        <v>30</v>
      </c>
      <c r="H9" s="155"/>
      <c r="I9" s="64">
        <v>1645</v>
      </c>
    </row>
    <row r="10" spans="2:9" ht="27.75" customHeight="1">
      <c r="B10" s="147" t="s">
        <v>39</v>
      </c>
      <c r="C10" s="148"/>
      <c r="D10" s="149"/>
      <c r="E10" s="150">
        <v>0.3333333333333333</v>
      </c>
      <c r="F10" s="143"/>
      <c r="G10" s="143" t="s">
        <v>40</v>
      </c>
      <c r="H10" s="143"/>
      <c r="I10" s="50">
        <v>0.6979166666666666</v>
      </c>
    </row>
    <row r="11" ht="7.5" customHeight="1"/>
    <row r="12" spans="3:9" ht="14.25">
      <c r="C12" s="135" t="s">
        <v>42</v>
      </c>
      <c r="D12" s="135"/>
      <c r="E12" s="135"/>
      <c r="F12" s="135"/>
      <c r="G12" s="135"/>
      <c r="H12" s="135"/>
      <c r="I12" s="135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6" customFormat="1" ht="27.75" customHeight="1">
      <c r="A14" s="45"/>
      <c r="B14" s="48" t="s">
        <v>58</v>
      </c>
      <c r="C14" s="136" t="s">
        <v>43</v>
      </c>
    </row>
    <row r="15" ht="7.5" customHeight="1"/>
    <row r="16" spans="5:9" ht="11.25" customHeight="1">
      <c r="E16" s="137" t="s">
        <v>16</v>
      </c>
      <c r="F16" s="138"/>
      <c r="G16" s="51" t="s">
        <v>17</v>
      </c>
      <c r="H16" s="52" t="s">
        <v>18</v>
      </c>
      <c r="I16" s="52"/>
    </row>
    <row r="17" spans="5:9" ht="11.25" customHeight="1">
      <c r="E17" s="139"/>
      <c r="F17" s="140"/>
      <c r="G17" s="51" t="s">
        <v>44</v>
      </c>
      <c r="H17" s="52" t="s">
        <v>19</v>
      </c>
      <c r="I17" s="52"/>
    </row>
    <row r="18" spans="3:9" ht="11.25" customHeight="1">
      <c r="C18" s="65"/>
      <c r="E18" s="139"/>
      <c r="F18" s="140"/>
      <c r="G18" s="51" t="s">
        <v>20</v>
      </c>
      <c r="H18" s="52" t="s">
        <v>22</v>
      </c>
      <c r="I18" s="52"/>
    </row>
    <row r="19" spans="5:9" ht="11.25" customHeight="1">
      <c r="E19" s="139"/>
      <c r="F19" s="140"/>
      <c r="G19" s="51" t="s">
        <v>23</v>
      </c>
      <c r="H19" s="52" t="s">
        <v>24</v>
      </c>
      <c r="I19" s="52"/>
    </row>
    <row r="20" spans="5:9" ht="11.25" customHeight="1">
      <c r="E20" s="139"/>
      <c r="F20" s="140"/>
      <c r="G20" s="33" t="s">
        <v>86</v>
      </c>
      <c r="H20" s="34" t="s">
        <v>87</v>
      </c>
      <c r="I20" s="52"/>
    </row>
    <row r="21" spans="5:9" ht="11.25" customHeight="1">
      <c r="E21" s="141"/>
      <c r="F21" s="142"/>
      <c r="G21" s="51"/>
      <c r="H21" s="52"/>
      <c r="I21" s="52"/>
    </row>
    <row r="22" ht="7.5" customHeight="1"/>
    <row r="23" spans="2:9" ht="28.5" customHeight="1">
      <c r="B23" s="66" t="s">
        <v>9</v>
      </c>
      <c r="C23" s="67" t="s">
        <v>54</v>
      </c>
      <c r="D23" s="67" t="s">
        <v>55</v>
      </c>
      <c r="E23" s="67" t="s">
        <v>56</v>
      </c>
      <c r="F23" s="67" t="s">
        <v>57</v>
      </c>
      <c r="G23" s="68" t="s">
        <v>11</v>
      </c>
      <c r="H23" s="66" t="s">
        <v>46</v>
      </c>
      <c r="I23" s="69" t="s">
        <v>4</v>
      </c>
    </row>
    <row r="24" spans="2:9" ht="14.25">
      <c r="B24" s="53" t="s">
        <v>45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47</v>
      </c>
      <c r="C25" s="55">
        <v>0.3333333333333333</v>
      </c>
      <c r="D25" s="55" t="s">
        <v>52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48</v>
      </c>
      <c r="C26" s="55">
        <v>0.3333333333333333</v>
      </c>
      <c r="D26" s="55" t="s">
        <v>53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51</v>
      </c>
    </row>
    <row r="27" spans="2:9" ht="14.25">
      <c r="B27" s="53" t="s">
        <v>49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50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60</v>
      </c>
      <c r="C30" s="134" t="s">
        <v>59</v>
      </c>
      <c r="D30" s="134"/>
      <c r="E30" s="134"/>
      <c r="F30" s="134"/>
      <c r="G30" s="134"/>
      <c r="H30" s="134"/>
      <c r="I30" s="134"/>
      <c r="J30" s="134"/>
    </row>
    <row r="31" spans="2:10" ht="14.25">
      <c r="B31" s="60" t="s">
        <v>79</v>
      </c>
      <c r="C31" s="135" t="s">
        <v>61</v>
      </c>
      <c r="D31" s="135"/>
      <c r="E31" s="135"/>
      <c r="F31" s="135"/>
      <c r="G31" s="135"/>
      <c r="H31" s="135"/>
      <c r="I31" s="135"/>
      <c r="J31" s="135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82</v>
      </c>
      <c r="B1" t="s">
        <v>83</v>
      </c>
    </row>
    <row r="2" spans="1:2" ht="12.75">
      <c r="A2" t="s">
        <v>84</v>
      </c>
      <c r="B2" t="s">
        <v>85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Fichtner, Sarah - RTS</cp:lastModifiedBy>
  <cp:lastPrinted>2021-11-20T07:43:58Z</cp:lastPrinted>
  <dcterms:created xsi:type="dcterms:W3CDTF">2006-09-22T12:06:02Z</dcterms:created>
  <dcterms:modified xsi:type="dcterms:W3CDTF">2024-02-27T16:19:21Z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  <property fmtid="{D5CDD505-2E9C-101B-9397-08002B2CF9AE}" pid="4" name="DATEV-DMS_DOKU_NR">
    <vt:lpwstr>913217</vt:lpwstr>
  </property>
  <property fmtid="{D5CDD505-2E9C-101B-9397-08002B2CF9AE}" pid="5" name="DATEV-DMS_BETREFF">
    <vt:lpwstr>Stundenzettel Koser 10/2016</vt:lpwstr>
  </property>
  <property fmtid="{D5CDD505-2E9C-101B-9397-08002B2CF9AE}" pid="6" name="DATEV-DMS_MANDANT_NR">
    <vt:lpwstr>36480</vt:lpwstr>
  </property>
  <property fmtid="{D5CDD505-2E9C-101B-9397-08002B2CF9AE}" pid="7" name="DATEV-DMS_MANDANT_BEZ">
    <vt:lpwstr>A² Elektro- &amp; Personalmanageme</vt:lpwstr>
  </property>
</Properties>
</file>